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Übersicht" sheetId="1" state="visible" r:id="rId1"/>
    <sheet name="Jan" sheetId="2" state="visible" r:id="rId2"/>
    <sheet name="Feb" sheetId="3" state="visible" r:id="rId3"/>
    <sheet name="Mär" sheetId="4" state="visible" r:id="rId4"/>
    <sheet name="Apr" sheetId="5" state="visible" r:id="rId5"/>
    <sheet name="Mai" sheetId="6" state="visible" r:id="rId6"/>
    <sheet name="Jun" sheetId="7" state="visible" r:id="rId7"/>
    <sheet name="Jul" sheetId="8" state="visible" r:id="rId8"/>
    <sheet name="Aug" sheetId="9" state="visible" r:id="rId9"/>
    <sheet name="Sep" sheetId="10" state="visible" r:id="rId10"/>
    <sheet name="Okt" sheetId="11" state="visible" r:id="rId11"/>
    <sheet name="Nov" sheetId="12" state="visible" r:id="rId12"/>
    <sheet name="Dez" sheetId="13" state="visible" r:id="rId13"/>
  </sheets>
  <definedNames>
    <definedName name="_xlnm.Print_Area" localSheetId="0">'Übersicht'!$A$1:$I$31</definedName>
    <definedName name="_xlnm.Print_Area" localSheetId="1">'Jan'!$A$1:$J$56</definedName>
    <definedName name="_xlnm.Print_Area" localSheetId="2">'Feb'!$A$1:$J$56</definedName>
    <definedName name="_xlnm.Print_Area" localSheetId="3">'Mär'!$A$1:$J$56</definedName>
    <definedName name="_xlnm.Print_Area" localSheetId="4">'Apr'!$A$1:$J$56</definedName>
    <definedName name="_xlnm.Print_Area" localSheetId="5">'Mai'!$A$1:$J$56</definedName>
    <definedName name="_xlnm.Print_Area" localSheetId="6">'Jun'!$A$1:$J$56</definedName>
    <definedName name="_xlnm.Print_Area" localSheetId="7">'Jul'!$A$1:$J$56</definedName>
    <definedName name="_xlnm.Print_Area" localSheetId="8">'Aug'!$A$1:$J$56</definedName>
    <definedName name="_xlnm.Print_Area" localSheetId="9">'Sep'!$A$1:$J$56</definedName>
    <definedName name="_xlnm.Print_Area" localSheetId="10">'Okt'!$A$1:$J$56</definedName>
    <definedName name="_xlnm.Print_Area" localSheetId="11">'Nov'!$A$1:$J$56</definedName>
    <definedName name="_xlnm.Print_Area" localSheetId="12">'Dez'!$A$1:$J$56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C07]ddd"/>
    <numFmt numFmtId="168" formatCode="0.##;;0"/>
    <numFmt numFmtId="169" formatCode="&quot;= &quot;0.##&quot; Std./Woche&quot;"/>
    <numFmt numFmtId="170" formatCode="[$-C07]mmmm yyyy"/>
    <numFmt numFmtId="171" formatCode="[$-C07]dd.mm."/>
    <numFmt numFmtId="172" formatCode="hh:mm"/>
    <numFmt numFmtId="173" formatCode="0;;;@"/>
    <numFmt numFmtId="174" formatCode="0.00;-0.00;;@"/>
    <numFmt numFmtId="175" formatCode="[$-C07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n'!A1" TargetMode="External" Id="rId1" /><Relationship Type="http://schemas.openxmlformats.org/officeDocument/2006/relationships/hyperlink" Target="#'Feb'!A1" TargetMode="External" Id="rId2" /><Relationship Type="http://schemas.openxmlformats.org/officeDocument/2006/relationships/hyperlink" Target="#'M&#228;r'!A1" TargetMode="External" Id="rId3" /><Relationship Type="http://schemas.openxmlformats.org/officeDocument/2006/relationships/hyperlink" Target="#'Apr'!A1" TargetMode="External" Id="rId4" /><Relationship Type="http://schemas.openxmlformats.org/officeDocument/2006/relationships/hyperlink" Target="#'Mai'!A1" TargetMode="External" Id="rId5" /><Relationship Type="http://schemas.openxmlformats.org/officeDocument/2006/relationships/hyperlink" Target="#'Jun'!A1" TargetMode="External" Id="rId6" /><Relationship Type="http://schemas.openxmlformats.org/officeDocument/2006/relationships/hyperlink" Target="#'Jul'!A1" TargetMode="External" Id="rId7" /><Relationship Type="http://schemas.openxmlformats.org/officeDocument/2006/relationships/hyperlink" Target="#'Aug'!A1" TargetMode="External" Id="rId8" /><Relationship Type="http://schemas.openxmlformats.org/officeDocument/2006/relationships/hyperlink" Target="#'Sep'!A1" TargetMode="External" Id="rId9" /><Relationship Type="http://schemas.openxmlformats.org/officeDocument/2006/relationships/hyperlink" Target="#'Okt'!A1" TargetMode="External" Id="rId10" /><Relationship Type="http://schemas.openxmlformats.org/officeDocument/2006/relationships/hyperlink" Target="#'Nov'!A1" TargetMode="External" Id="rId11" /><Relationship Type="http://schemas.openxmlformats.org/officeDocument/2006/relationships/hyperlink" Target="#'Dez'!A1" TargetMode="External" Id="rId12" /><Relationship Type="http://schemas.openxmlformats.org/officeDocument/2006/relationships/hyperlink" Target="https://easyhours.at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Arbeitszeiterfassung Jahresübersicht</t>
        </is>
      </c>
    </row>
    <row r="2" ht="30" customHeight="1">
      <c r="A2" s="2" t="inlineStr">
        <is>
          <t>Tragen Sie Mitarbeiter/in, Jahr und Sollstunden einmal ein. Erfassen Sie jeden Tag in den Monatsblättern; Stunden, Stundensaldo und Urlaubstage werden hier automatisch zusammengefasst.</t>
        </is>
      </c>
    </row>
    <row r="3" ht="6" customHeight="1"/>
    <row r="4">
      <c r="A4" s="3" t="inlineStr">
        <is>
          <t>Mitarbeiter/in</t>
        </is>
      </c>
      <c r="B4" s="4" t="n"/>
      <c r="C4" s="5" t="n"/>
      <c r="D4" s="5" t="n"/>
      <c r="E4" s="5" t="n"/>
      <c r="F4" s="6" t="inlineStr">
        <is>
          <t>Jahr</t>
        </is>
      </c>
      <c r="H4" s="7" t="n">
        <v>2026</v>
      </c>
    </row>
    <row r="5">
      <c r="A5" s="3" t="inlineStr">
        <is>
          <t>Vorgesetzte/r</t>
        </is>
      </c>
      <c r="B5" s="4" t="n"/>
      <c r="C5" s="5" t="n"/>
      <c r="D5" s="5" t="n"/>
      <c r="E5" s="5" t="n"/>
      <c r="F5" s="6" t="inlineStr">
        <is>
          <t>Übertrag Vorjahr (Std.)</t>
        </is>
      </c>
      <c r="H5" s="8" t="n">
        <v>0</v>
      </c>
    </row>
    <row r="6" ht="24" customHeight="1">
      <c r="A6" s="3" t="inlineStr">
        <is>
          <t>Firma / Standort</t>
        </is>
      </c>
      <c r="B6" s="4" t="n"/>
      <c r="C6" s="5" t="n"/>
      <c r="D6" s="5" t="n"/>
      <c r="E6" s="5" t="n"/>
      <c r="F6" s="6" t="inlineStr">
        <is>
          <t>Urlaubsanspruch (Tage)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Sollstunden pro Tag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Monat</t>
        </is>
      </c>
      <c r="B11" s="13" t="inlineStr">
        <is>
          <t>Geleistete Stunden</t>
        </is>
      </c>
      <c r="C11" s="13" t="inlineStr">
        <is>
          <t>Sollstunden</t>
        </is>
      </c>
      <c r="D11" s="13" t="inlineStr">
        <is>
          <t>Saldo im Monat</t>
        </is>
      </c>
      <c r="E11" s="13" t="inlineStr">
        <is>
          <t>Stundensaldo</t>
        </is>
      </c>
      <c r="F11" s="13" t="inlineStr">
        <is>
          <t>Urlaub</t>
        </is>
      </c>
      <c r="G11" s="13" t="inlineStr">
        <is>
          <t>Krank</t>
        </is>
      </c>
      <c r="H11" s="13" t="inlineStr">
        <is>
          <t>Sonstige Abwesenheit</t>
        </is>
      </c>
      <c r="I11" s="13" t="inlineStr">
        <is>
          <t>Arbeitstage</t>
        </is>
      </c>
    </row>
    <row r="12" ht="20" customHeight="1">
      <c r="A12" s="14">
        <f>DATE($H$4,1,1)</f>
        <v/>
      </c>
      <c r="B12" s="15">
        <f>'Jan'!F43</f>
        <v/>
      </c>
      <c r="C12" s="15">
        <f>'Jan'!F47</f>
        <v/>
      </c>
      <c r="D12" s="16">
        <f>IF(COUNT('Jan'!I11:I41)=0,"",'Jan'!I43)</f>
        <v/>
      </c>
      <c r="E12" s="17">
        <f>'Jan'!F51</f>
        <v/>
      </c>
      <c r="F12" s="18">
        <f>'Jan'!H45</f>
        <v/>
      </c>
      <c r="G12" s="18">
        <f>'Jan'!H46</f>
        <v/>
      </c>
      <c r="H12" s="18">
        <f>'Jan'!H48+'Jan'!H49</f>
        <v/>
      </c>
      <c r="I12" s="18">
        <f>'Jan'!F50</f>
        <v/>
      </c>
    </row>
    <row r="13" ht="20" customHeight="1">
      <c r="A13" s="14">
        <f>DATE($H$4,2,1)</f>
        <v/>
      </c>
      <c r="B13" s="15">
        <f>'Feb'!F43</f>
        <v/>
      </c>
      <c r="C13" s="15">
        <f>'Feb'!F47</f>
        <v/>
      </c>
      <c r="D13" s="16">
        <f>IF(COUNT('Feb'!I11:I41)=0,"",'Feb'!I43)</f>
        <v/>
      </c>
      <c r="E13" s="17">
        <f>'Feb'!F51</f>
        <v/>
      </c>
      <c r="F13" s="18">
        <f>'Feb'!H45</f>
        <v/>
      </c>
      <c r="G13" s="18">
        <f>'Feb'!H46</f>
        <v/>
      </c>
      <c r="H13" s="18">
        <f>'Feb'!H48+'Feb'!H49</f>
        <v/>
      </c>
      <c r="I13" s="18">
        <f>'Feb'!F50</f>
        <v/>
      </c>
    </row>
    <row r="14" ht="20" customHeight="1">
      <c r="A14" s="14">
        <f>DATE($H$4,3,1)</f>
        <v/>
      </c>
      <c r="B14" s="15">
        <f>'Mär'!F43</f>
        <v/>
      </c>
      <c r="C14" s="15">
        <f>'Mär'!F47</f>
        <v/>
      </c>
      <c r="D14" s="16">
        <f>IF(COUNT('Mär'!I11:I41)=0,"",'Mär'!I43)</f>
        <v/>
      </c>
      <c r="E14" s="17">
        <f>'Mär'!F51</f>
        <v/>
      </c>
      <c r="F14" s="18">
        <f>'Mär'!H45</f>
        <v/>
      </c>
      <c r="G14" s="18">
        <f>'Mär'!H46</f>
        <v/>
      </c>
      <c r="H14" s="18">
        <f>'Mär'!H48+'Mär'!H49</f>
        <v/>
      </c>
      <c r="I14" s="18">
        <f>'Mär'!F50</f>
        <v/>
      </c>
    </row>
    <row r="15" ht="20" customHeight="1">
      <c r="A15" s="14">
        <f>DATE($H$4,4,1)</f>
        <v/>
      </c>
      <c r="B15" s="15">
        <f>'Apr'!F43</f>
        <v/>
      </c>
      <c r="C15" s="15">
        <f>'Apr'!F47</f>
        <v/>
      </c>
      <c r="D15" s="16">
        <f>IF(COUNT('Apr'!I11:I41)=0,"",'Apr'!I43)</f>
        <v/>
      </c>
      <c r="E15" s="17">
        <f>'Apr'!F51</f>
        <v/>
      </c>
      <c r="F15" s="18">
        <f>'Apr'!H45</f>
        <v/>
      </c>
      <c r="G15" s="18">
        <f>'Apr'!H46</f>
        <v/>
      </c>
      <c r="H15" s="18">
        <f>'Apr'!H48+'Apr'!H49</f>
        <v/>
      </c>
      <c r="I15" s="18">
        <f>'Apr'!F50</f>
        <v/>
      </c>
    </row>
    <row r="16" ht="20" customHeight="1">
      <c r="A16" s="14">
        <f>DATE($H$4,5,1)</f>
        <v/>
      </c>
      <c r="B16" s="15">
        <f>'Mai'!F43</f>
        <v/>
      </c>
      <c r="C16" s="15">
        <f>'Mai'!F47</f>
        <v/>
      </c>
      <c r="D16" s="16">
        <f>IF(COUNT('Mai'!I11:I41)=0,"",'Mai'!I43)</f>
        <v/>
      </c>
      <c r="E16" s="17">
        <f>'Mai'!F51</f>
        <v/>
      </c>
      <c r="F16" s="18">
        <f>'Mai'!H45</f>
        <v/>
      </c>
      <c r="G16" s="18">
        <f>'Mai'!H46</f>
        <v/>
      </c>
      <c r="H16" s="18">
        <f>'Mai'!H48+'Mai'!H49</f>
        <v/>
      </c>
      <c r="I16" s="18">
        <f>'Mai'!F50</f>
        <v/>
      </c>
    </row>
    <row r="17" ht="20" customHeight="1">
      <c r="A17" s="14">
        <f>DATE($H$4,6,1)</f>
        <v/>
      </c>
      <c r="B17" s="15">
        <f>'Jun'!F43</f>
        <v/>
      </c>
      <c r="C17" s="15">
        <f>'Jun'!F47</f>
        <v/>
      </c>
      <c r="D17" s="16">
        <f>IF(COUNT('Jun'!I11:I41)=0,"",'Jun'!I43)</f>
        <v/>
      </c>
      <c r="E17" s="17">
        <f>'Jun'!F51</f>
        <v/>
      </c>
      <c r="F17" s="18">
        <f>'Jun'!H45</f>
        <v/>
      </c>
      <c r="G17" s="18">
        <f>'Jun'!H46</f>
        <v/>
      </c>
      <c r="H17" s="18">
        <f>'Jun'!H48+'Jun'!H49</f>
        <v/>
      </c>
      <c r="I17" s="18">
        <f>'Jun'!F50</f>
        <v/>
      </c>
    </row>
    <row r="18" ht="20" customHeight="1">
      <c r="A18" s="14">
        <f>DATE($H$4,7,1)</f>
        <v/>
      </c>
      <c r="B18" s="15">
        <f>'Jul'!F43</f>
        <v/>
      </c>
      <c r="C18" s="15">
        <f>'Jul'!F47</f>
        <v/>
      </c>
      <c r="D18" s="16">
        <f>IF(COUNT('Jul'!I11:I41)=0,"",'Jul'!I43)</f>
        <v/>
      </c>
      <c r="E18" s="17">
        <f>'Jul'!F51</f>
        <v/>
      </c>
      <c r="F18" s="18">
        <f>'Jul'!H45</f>
        <v/>
      </c>
      <c r="G18" s="18">
        <f>'Jul'!H46</f>
        <v/>
      </c>
      <c r="H18" s="18">
        <f>'Jul'!H48+'Jul'!H49</f>
        <v/>
      </c>
      <c r="I18" s="18">
        <f>'Jul'!F50</f>
        <v/>
      </c>
    </row>
    <row r="19" ht="20" customHeight="1">
      <c r="A19" s="14">
        <f>DATE($H$4,8,1)</f>
        <v/>
      </c>
      <c r="B19" s="15">
        <f>'Aug'!F43</f>
        <v/>
      </c>
      <c r="C19" s="15">
        <f>'Aug'!F47</f>
        <v/>
      </c>
      <c r="D19" s="16">
        <f>IF(COUNT('Aug'!I11:I41)=0,"",'Aug'!I43)</f>
        <v/>
      </c>
      <c r="E19" s="17">
        <f>'Aug'!F51</f>
        <v/>
      </c>
      <c r="F19" s="18">
        <f>'Aug'!H45</f>
        <v/>
      </c>
      <c r="G19" s="18">
        <f>'Aug'!H46</f>
        <v/>
      </c>
      <c r="H19" s="18">
        <f>'Aug'!H48+'Aug'!H49</f>
        <v/>
      </c>
      <c r="I19" s="18">
        <f>'Aug'!F50</f>
        <v/>
      </c>
    </row>
    <row r="20" ht="20" customHeight="1">
      <c r="A20" s="14">
        <f>DATE($H$4,9,1)</f>
        <v/>
      </c>
      <c r="B20" s="15">
        <f>'Sep'!F43</f>
        <v/>
      </c>
      <c r="C20" s="15">
        <f>'Sep'!F47</f>
        <v/>
      </c>
      <c r="D20" s="16">
        <f>IF(COUNT('Sep'!I11:I41)=0,"",'Sep'!I43)</f>
        <v/>
      </c>
      <c r="E20" s="17">
        <f>'Sep'!F51</f>
        <v/>
      </c>
      <c r="F20" s="18">
        <f>'Sep'!H45</f>
        <v/>
      </c>
      <c r="G20" s="18">
        <f>'Sep'!H46</f>
        <v/>
      </c>
      <c r="H20" s="18">
        <f>'Sep'!H48+'Sep'!H49</f>
        <v/>
      </c>
      <c r="I20" s="18">
        <f>'Sep'!F50</f>
        <v/>
      </c>
    </row>
    <row r="21" ht="20" customHeight="1">
      <c r="A21" s="14">
        <f>DATE($H$4,10,1)</f>
        <v/>
      </c>
      <c r="B21" s="15">
        <f>'Okt'!F43</f>
        <v/>
      </c>
      <c r="C21" s="15">
        <f>'Okt'!F47</f>
        <v/>
      </c>
      <c r="D21" s="16">
        <f>IF(COUNT('Okt'!I11:I41)=0,"",'Okt'!I43)</f>
        <v/>
      </c>
      <c r="E21" s="17">
        <f>'Okt'!F51</f>
        <v/>
      </c>
      <c r="F21" s="18">
        <f>'Okt'!H45</f>
        <v/>
      </c>
      <c r="G21" s="18">
        <f>'Okt'!H46</f>
        <v/>
      </c>
      <c r="H21" s="18">
        <f>'Okt'!H48+'Okt'!H49</f>
        <v/>
      </c>
      <c r="I21" s="18">
        <f>'Okt'!F50</f>
        <v/>
      </c>
    </row>
    <row r="22" ht="20" customHeight="1">
      <c r="A22" s="14">
        <f>DATE($H$4,11,1)</f>
        <v/>
      </c>
      <c r="B22" s="15">
        <f>'Nov'!F43</f>
        <v/>
      </c>
      <c r="C22" s="15">
        <f>'Nov'!F47</f>
        <v/>
      </c>
      <c r="D22" s="16">
        <f>IF(COUNT('Nov'!I11:I41)=0,"",'Nov'!I43)</f>
        <v/>
      </c>
      <c r="E22" s="17">
        <f>'Nov'!F51</f>
        <v/>
      </c>
      <c r="F22" s="18">
        <f>'Nov'!H45</f>
        <v/>
      </c>
      <c r="G22" s="18">
        <f>'Nov'!H46</f>
        <v/>
      </c>
      <c r="H22" s="18">
        <f>'Nov'!H48+'Nov'!H49</f>
        <v/>
      </c>
      <c r="I22" s="18">
        <f>'Nov'!F50</f>
        <v/>
      </c>
    </row>
    <row r="23" ht="20" customHeight="1">
      <c r="A23" s="14">
        <f>DATE($H$4,12,1)</f>
        <v/>
      </c>
      <c r="B23" s="15">
        <f>'Dez'!F43</f>
        <v/>
      </c>
      <c r="C23" s="15">
        <f>'Dez'!F47</f>
        <v/>
      </c>
      <c r="D23" s="16">
        <f>IF(COUNT('Dez'!I11:I41)=0,"",'Dez'!I43)</f>
        <v/>
      </c>
      <c r="E23" s="17">
        <f>'Dez'!F51</f>
        <v/>
      </c>
      <c r="F23" s="18">
        <f>'Dez'!H45</f>
        <v/>
      </c>
      <c r="G23" s="18">
        <f>'Dez'!H46</f>
        <v/>
      </c>
      <c r="H23" s="18">
        <f>'Dez'!H48+'Dez'!H49</f>
        <v/>
      </c>
      <c r="I23" s="18">
        <f>'Dez'!F50</f>
        <v/>
      </c>
    </row>
    <row r="24" ht="24" customHeight="1">
      <c r="A24" s="19" t="inlineStr">
        <is>
          <t>Jahressumme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Urlaubskonto</t>
        </is>
      </c>
    </row>
    <row r="27">
      <c r="A27" s="24" t="inlineStr">
        <is>
          <t>Urlaubsanspruch (Tage)</t>
        </is>
      </c>
      <c r="B27" s="25" t="n"/>
      <c r="C27" s="25" t="n"/>
      <c r="D27" s="26">
        <f>N(H6)</f>
        <v/>
      </c>
    </row>
    <row r="28">
      <c r="A28" s="24" t="inlineStr">
        <is>
          <t>Genommener Urlaub</t>
        </is>
      </c>
      <c r="B28" s="25" t="n"/>
      <c r="C28" s="25" t="n"/>
      <c r="D28" s="26">
        <f>F24</f>
        <v/>
      </c>
    </row>
    <row r="29">
      <c r="A29" s="27" t="inlineStr">
        <is>
          <t>Resturlaub</t>
        </is>
      </c>
      <c r="B29" s="25" t="n"/>
      <c r="C29" s="25" t="n"/>
      <c r="D29" s="28">
        <f>N(H6)-F24</f>
        <v/>
      </c>
    </row>
    <row r="31">
      <c r="A31" s="29" t="inlineStr">
        <is>
          <t>Kostenlose Vorlage von EasyHours · easyhours.at – Arbeitszeiten per Handy oder gemeinsamem Tablet erfassen statt auf Papier.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Jänner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Jänner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'Übersicht'!$H$5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easyhours.at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Jänner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Februar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'Jan'!$F$51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easyhours.at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Jänner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März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'Feb'!$F$51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easyhours.at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Jänner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April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'Mär'!$F$51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easyhours.at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Jänner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Mai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'Apr'!$F$51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easyhours.at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Jänner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Juni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'Mai'!$F$51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easyhours.at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Jänner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Juli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'Jun'!$F$51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easyhours.at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Jänner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August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'Jul'!$F$51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easyhours.at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Jänner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September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'Aug'!$F$51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easyhours.at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Jänner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Oktober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'Sep'!$F$51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easyhours.at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Jänner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November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'Okt'!$F$51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easyhours.at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Monatlicher Stundenzettel</t>
        </is>
      </c>
      <c r="H1" s="30">
        <f>IF(OR($H$4="",$L$13=""),"",DATE($H$4,$L$13,1))</f>
        <v/>
      </c>
      <c r="L1" t="inlineStr">
        <is>
          <t>Jänner</t>
        </is>
      </c>
    </row>
    <row r="2" ht="6" customHeight="1">
      <c r="L2" t="inlineStr">
        <is>
          <t>Februar</t>
        </is>
      </c>
    </row>
    <row r="3" ht="6" customHeight="1">
      <c r="L3" t="inlineStr">
        <is>
          <t>März</t>
        </is>
      </c>
    </row>
    <row r="4">
      <c r="A4" s="3" t="inlineStr">
        <is>
          <t>Mitarbeiter/in</t>
        </is>
      </c>
      <c r="C4" s="31">
        <f>IF('Übersicht'!$B$4="","",'Übersicht'!$B$4)</f>
        <v/>
      </c>
      <c r="D4" s="25" t="n"/>
      <c r="E4" s="25" t="n"/>
      <c r="F4" s="25" t="n"/>
      <c r="G4" s="3" t="inlineStr">
        <is>
          <t>Jahr</t>
        </is>
      </c>
      <c r="H4" s="32">
        <f>'Übersicht'!$H$4</f>
        <v/>
      </c>
      <c r="I4" s="33" t="inlineStr">
        <is>
          <t>Monat</t>
        </is>
      </c>
      <c r="J4" s="32" t="inlineStr">
        <is>
          <t>Dezember</t>
        </is>
      </c>
      <c r="L4" t="inlineStr">
        <is>
          <t>April</t>
        </is>
      </c>
    </row>
    <row r="5" ht="24" customHeight="1">
      <c r="A5" s="3" t="inlineStr">
        <is>
          <t>Vorgesetzte/r</t>
        </is>
      </c>
      <c r="C5" s="31">
        <f>IF('Übersicht'!$B$5="","",'Übersicht'!$B$5)</f>
        <v/>
      </c>
      <c r="D5" s="25" t="n"/>
      <c r="E5" s="25" t="n"/>
      <c r="F5" s="25" t="n"/>
      <c r="G5" s="6" t="inlineStr">
        <is>
          <t>Übertrag Vormonat (Std.)</t>
        </is>
      </c>
      <c r="H5" s="34">
        <f>'Nov'!$F$51</f>
        <v/>
      </c>
      <c r="L5" t="inlineStr">
        <is>
          <t>Mai</t>
        </is>
      </c>
    </row>
    <row r="6">
      <c r="A6" s="3" t="inlineStr">
        <is>
          <t>Firma / Standort</t>
        </is>
      </c>
      <c r="C6" s="31">
        <f>IF('Übersicht'!$B$6="","",'Übersicht'!$B$6)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Sollstunden pro Tag</t>
        </is>
      </c>
      <c r="C8" s="35">
        <f>'Übersicht'!$B$9</f>
        <v/>
      </c>
      <c r="D8" s="35">
        <f>'Übersicht'!$C$9</f>
        <v/>
      </c>
      <c r="E8" s="35">
        <f>'Übersicht'!$D$9</f>
        <v/>
      </c>
      <c r="F8" s="35">
        <f>'Übersicht'!$E$9</f>
        <v/>
      </c>
      <c r="G8" s="35">
        <f>'Übersicht'!$F$9</f>
        <v/>
      </c>
      <c r="H8" s="35">
        <f>'Übersicht'!$G$9</f>
        <v/>
      </c>
      <c r="I8" s="35">
        <f>'Übersicht'!$H$9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Tag</t>
        </is>
      </c>
      <c r="C10" s="13" t="inlineStr">
        <is>
          <t>Beginn</t>
        </is>
      </c>
      <c r="D10" s="13" t="inlineStr">
        <is>
          <t>Ende</t>
        </is>
      </c>
      <c r="E10" s="13" t="inlineStr">
        <is>
          <t>Pause (Min.)</t>
        </is>
      </c>
      <c r="F10" s="13" t="inlineStr">
        <is>
          <t>Ist</t>
        </is>
      </c>
      <c r="G10" s="13" t="inlineStr">
        <is>
          <t>Abwesenheit</t>
        </is>
      </c>
      <c r="H10" s="13" t="inlineStr">
        <is>
          <t>Soll</t>
        </is>
      </c>
      <c r="I10" s="13" t="inlineStr">
        <is>
          <t>Saldo</t>
        </is>
      </c>
      <c r="J10" s="13" t="inlineStr">
        <is>
          <t>Bemerkungen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Dezember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Stunden gesamt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Monatsübersicht</t>
        </is>
      </c>
      <c r="G44" s="23" t="inlineStr">
        <is>
          <t>Abwesenheitstage</t>
        </is>
      </c>
    </row>
    <row r="45" ht="19" customHeight="1">
      <c r="A45" s="24" t="inlineStr">
        <is>
          <t>Geleistete Stunden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Urlaub</t>
        </is>
      </c>
      <c r="H45" s="48">
        <f>COUNTIF($G$11:$G$41,G45)</f>
        <v/>
      </c>
    </row>
    <row r="46" ht="19" customHeight="1">
      <c r="A46" s="24" t="inlineStr">
        <is>
          <t>Angerechnete Abwesenheit (Std.)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Krank</t>
        </is>
      </c>
      <c r="H46" s="48">
        <f>COUNTIF($G$11:$G$41,G46)</f>
        <v/>
      </c>
    </row>
    <row r="47" ht="19" customHeight="1">
      <c r="A47" s="24" t="inlineStr">
        <is>
          <t>Sollstunden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Feiertag</t>
        </is>
      </c>
      <c r="H47" s="48">
        <f>COUNTIF($G$11:$G$41,G47)</f>
        <v/>
      </c>
    </row>
    <row r="48" ht="19" customHeight="1">
      <c r="A48" s="24" t="inlineStr">
        <is>
          <t>Saldo im Monat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Sonderurlaub (bezahlt)</t>
        </is>
      </c>
      <c r="H48" s="48">
        <f>COUNTIF($G$11:$G$41,G48)</f>
        <v/>
      </c>
    </row>
    <row r="49" ht="19" customHeight="1">
      <c r="A49" s="24" t="inlineStr">
        <is>
          <t>Übertrag Vormonat (Std.)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Unbezahlter Urlaub</t>
        </is>
      </c>
      <c r="H49" s="48">
        <f>COUNTIF($G$11:$G$41,G49)</f>
        <v/>
      </c>
    </row>
    <row r="50" ht="19" customHeight="1">
      <c r="A50" s="24" t="inlineStr">
        <is>
          <t>Arbeitstage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Übertrag in den Folgemonat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Datum, Unterschrift Mitarbeiter/in</t>
        </is>
      </c>
      <c r="G54" s="57" t="inlineStr">
        <is>
          <t>Datum, Unterschrift Vorgesetzte/r</t>
        </is>
      </c>
    </row>
    <row r="56">
      <c r="A56" s="29" t="inlineStr">
        <is>
          <t>Kostenlose Vorlage von EasyHours · easyhours.at – Arbeitszeiten per Handy oder gemeinsamem Tablet erfassen statt auf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Grund wählen oder an normalen Arbeitstagen leer las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Arbeitszeiterfassung Jahresübersicht</dc:title>
  <dc:subject>Kostenlose Vorlage von EasyHours · easyhours.at – Arbeitszeiten per Handy oder gemeinsamem Tablet erfassen statt auf Papier.</dc:subject>
  <dcterms:created xsi:type="dcterms:W3CDTF">2026-09-28T22:20:18Z</dcterms:created>
  <dcterms:modified xsi:type="dcterms:W3CDTF">2026-09-28T22:20:18Z</dcterms:modified>
  <cp:lastModifiedBy>EasyHours</cp:lastModifiedBy>
  <cp:keywords>https://easyhours.at/</cp:keywords>
</cp:coreProperties>
</file>